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705" activeTab="4"/>
  </bookViews>
  <sheets>
    <sheet name="Provozní revize" sheetId="10" r:id="rId1"/>
    <sheet name="Vnitřní revize+ZT " sheetId="5" r:id="rId2"/>
    <sheet name="Tlaková zkouška TNS" sheetId="11" r:id="rId3"/>
    <sheet name="Školení obsluh TZ+osob odp." sheetId="6" r:id="rId4"/>
    <sheet name="Cenová rekapitulace" sheetId="12" r:id="rId5"/>
  </sheets>
  <calcPr calcId="145621"/>
</workbook>
</file>

<file path=xl/calcChain.xml><?xml version="1.0" encoding="utf-8"?>
<calcChain xmlns="http://schemas.openxmlformats.org/spreadsheetml/2006/main">
  <c r="E9" i="6" l="1"/>
  <c r="G8" i="6"/>
  <c r="G9" i="6" s="1"/>
  <c r="B8" i="12" s="1"/>
  <c r="G18" i="11"/>
  <c r="G17" i="11"/>
  <c r="G16" i="11"/>
  <c r="G15" i="11"/>
  <c r="G14" i="11"/>
  <c r="G13" i="11"/>
  <c r="G12" i="11"/>
  <c r="G11" i="11"/>
  <c r="G10" i="11"/>
  <c r="G9" i="11"/>
  <c r="G8" i="11"/>
  <c r="E19" i="11"/>
  <c r="G14" i="5"/>
  <c r="G13" i="5"/>
  <c r="G12" i="5"/>
  <c r="G11" i="5"/>
  <c r="G10" i="5"/>
  <c r="G9" i="5"/>
  <c r="G8" i="5"/>
  <c r="E15" i="5"/>
  <c r="E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19" i="11" l="1"/>
  <c r="B7" i="12" s="1"/>
  <c r="G15" i="5"/>
  <c r="B6" i="12" s="1"/>
  <c r="G59" i="10"/>
  <c r="B5" i="12" s="1"/>
  <c r="B9" i="12" l="1"/>
</calcChain>
</file>

<file path=xl/sharedStrings.xml><?xml version="1.0" encoding="utf-8"?>
<sst xmlns="http://schemas.openxmlformats.org/spreadsheetml/2006/main" count="256" uniqueCount="51">
  <si>
    <t>Středisko Loukov</t>
  </si>
  <si>
    <t>Jednotková cena</t>
  </si>
  <si>
    <t xml:space="preserve">Cena celkem </t>
  </si>
  <si>
    <t>Plánovaný termín revize</t>
  </si>
  <si>
    <t>Nabídková cena celkem za středisko LOUKOV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</si>
  <si>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</si>
  <si>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</si>
  <si>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</si>
  <si>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</si>
  <si>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</si>
  <si>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</si>
  <si>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</si>
  <si>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</si>
  <si>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vzduchojem DK331</t>
  </si>
  <si>
    <t xml:space="preserve">expanzomat pož.voda obj.316 </t>
  </si>
  <si>
    <t>fekál T815</t>
  </si>
  <si>
    <t>vzduchojem JSK75</t>
  </si>
  <si>
    <t>vzduchojem ATLAS-COPCO</t>
  </si>
  <si>
    <t>vzduchojem PKS 40 (hasiči)</t>
  </si>
  <si>
    <t>vzduchojem obj.280</t>
  </si>
  <si>
    <t>vzdušník úpravna vody(121)</t>
  </si>
  <si>
    <t>dom.vodárna obj.121</t>
  </si>
  <si>
    <t>dom.vodárna obj.315(přehr.)</t>
  </si>
  <si>
    <t>vzdušník kompresoru obj.280</t>
  </si>
  <si>
    <t>sítový filtr F 104.80</t>
  </si>
  <si>
    <t>odlučovač N169.80E</t>
  </si>
  <si>
    <t>odlučovač vzduchu</t>
  </si>
  <si>
    <t>expanzomat</t>
  </si>
  <si>
    <t>tlakový akumulátor</t>
  </si>
  <si>
    <t>Požadovaná způsobilost: Revizní technik TZ</t>
  </si>
  <si>
    <t>03/2015</t>
  </si>
  <si>
    <t>03/2016</t>
  </si>
  <si>
    <t xml:space="preserve"> - vnitřní revize    (ČSN 690012, čl. 93 -  106)
+ zkouška těsnosti  (ČSN 690012, čl.107 - 116)
</t>
  </si>
  <si>
    <t>provozní revize   (ČSN 690012 čl. 91- 92)</t>
  </si>
  <si>
    <t xml:space="preserve">tlaková zkouška  (ČSN 690012, čl.117 - 121)
</t>
  </si>
  <si>
    <t>Perioda: 1 x za 9 let</t>
  </si>
  <si>
    <t>Perioda: 1 x za 5 let</t>
  </si>
  <si>
    <t>Nabídková cena celkem za sklad Loukov</t>
  </si>
  <si>
    <t>Okruh činností</t>
  </si>
  <si>
    <t>Celková cena za středisko uvedená v předchozích listech</t>
  </si>
  <si>
    <t>Provozní revize</t>
  </si>
  <si>
    <t>Vnitřní revize a zkouška těsnosti</t>
  </si>
  <si>
    <t>Tlaková zkouška TNS</t>
  </si>
  <si>
    <t>Cena celkem za sklad:</t>
  </si>
  <si>
    <t>Plánovaný termín</t>
  </si>
  <si>
    <t>Celkový počet za plánované období</t>
  </si>
  <si>
    <t>od 9/2014</t>
  </si>
  <si>
    <t>do 9/2016</t>
  </si>
  <si>
    <t>Školení obsluh tlakových zařízení                                       Školení odpovědných osob za provoz tlakových zařízení</t>
  </si>
  <si>
    <t>INTERNÍ</t>
  </si>
  <si>
    <t>Školení obsluh TZ                                               Školení odpovědných osob za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</si>
</sst>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5" xfId="0" applyNumberFormat="1" applyBorder="1"/>
    <xf numFmtId="49" fontId="0" fillId="0" borderId="4" xfId="0" applyNumberFormat="1" applyBorder="1"/>
    <xf numFmtId="0" fontId="0" fillId="0" borderId="0" xfId="0"/>
    <xf numFmtId="49" fontId="2" fillId="0" borderId="0" xfId="0" applyNumberFormat="1" applyFont="1"/>
    <xf numFmtId="49" fontId="0" fillId="0" borderId="0" xfId="0" applyNumberFormat="1"/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wrapText="1"/>
    </xf>
    <xf numFmtId="49" fontId="0" fillId="0" borderId="10" xfId="0" applyNumberFormat="1" applyBorder="1"/>
    <xf numFmtId="1" fontId="0" fillId="0" borderId="10" xfId="0" applyNumberFormat="1" applyBorder="1" applyAlignment="1">
      <alignment horizontal="center"/>
    </xf>
    <xf numFmtId="164" fontId="0" fillId="0" borderId="11" xfId="0" applyNumberFormat="1" applyBorder="1"/>
    <xf numFmtId="164" fontId="0" fillId="3" borderId="3" xfId="0" applyNumberFormat="1" applyFill="1" applyBorder="1"/>
    <xf numFmtId="164" fontId="0" fillId="0" borderId="5" xfId="0" applyNumberFormat="1" applyBorder="1"/>
    <xf numFmtId="164" fontId="0" fillId="0" borderId="2" xfId="0" applyNumberFormat="1" applyBorder="1"/>
    <xf numFmtId="49" fontId="3" fillId="3" borderId="1" xfId="0" applyNumberFormat="1" applyFont="1" applyFill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3" fillId="5" borderId="0" xfId="0" applyFont="1" applyFill="1" applyBorder="1" applyAlignment="1">
      <alignment vertical="top" wrapText="1"/>
    </xf>
    <xf numFmtId="0" fontId="0" fillId="5" borderId="0" xfId="0" applyFill="1"/>
    <xf numFmtId="164" fontId="0" fillId="0" borderId="4" xfId="0" applyNumberFormat="1" applyBorder="1"/>
    <xf numFmtId="0" fontId="0" fillId="0" borderId="13" xfId="0" applyBorder="1"/>
    <xf numFmtId="49" fontId="0" fillId="0" borderId="13" xfId="0" applyNumberFormat="1" applyBorder="1"/>
    <xf numFmtId="49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9" xfId="0" applyFont="1" applyBorder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0" xfId="0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/>
    </xf>
    <xf numFmtId="0" fontId="0" fillId="0" borderId="6" xfId="0" applyBorder="1" applyAlignment="1">
      <alignment horizontal="left" vertical="center"/>
    </xf>
    <xf numFmtId="164" fontId="0" fillId="0" borderId="16" xfId="0" applyNumberFormat="1" applyBorder="1" applyAlignment="1">
      <alignment horizontal="right"/>
    </xf>
    <xf numFmtId="0" fontId="0" fillId="3" borderId="9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0" fontId="1" fillId="0" borderId="0" xfId="0" applyFont="1"/>
    <xf numFmtId="0" fontId="0" fillId="0" borderId="6" xfId="0" applyBorder="1" applyAlignment="1">
      <alignment horizontal="left" vertical="center" wrapText="1"/>
    </xf>
    <xf numFmtId="49" fontId="0" fillId="0" borderId="4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0" borderId="5" xfId="0" applyNumberFormat="1" applyBorder="1" applyAlignment="1">
      <alignment horizontal="left"/>
    </xf>
    <xf numFmtId="49" fontId="0" fillId="0" borderId="2" xfId="0" applyNumberFormat="1" applyFill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164" fontId="0" fillId="4" borderId="5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3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9"/>
  <sheetViews>
    <sheetView topLeftCell="A13" zoomScaleNormal="100" workbookViewId="0">
      <selection activeCell="F8" sqref="F8:F58"/>
    </sheetView>
  </sheetViews>
  <sheetFormatPr defaultColWidth="9.140625" defaultRowHeight="15" x14ac:dyDescent="0.25"/>
  <cols>
    <col min="1" max="1" width="25.7109375" style="10" bestFit="1" customWidth="1"/>
    <col min="2" max="2" width="12.42578125" style="10" customWidth="1"/>
    <col min="3" max="3" width="13.140625" style="10" customWidth="1"/>
    <col min="4" max="5" width="11.42578125" style="10" customWidth="1"/>
    <col min="6" max="6" width="12.5703125" style="10" customWidth="1"/>
    <col min="7" max="7" width="15" style="10" customWidth="1"/>
    <col min="8" max="16384" width="9.140625" style="10"/>
  </cols>
  <sheetData>
    <row r="2" spans="1:7" x14ac:dyDescent="0.25">
      <c r="A2" s="3" t="s">
        <v>0</v>
      </c>
      <c r="G2" s="6" t="s">
        <v>49</v>
      </c>
    </row>
    <row r="3" spans="1:7" ht="15.75" thickBot="1" x14ac:dyDescent="0.3"/>
    <row r="4" spans="1:7" ht="49.5" thickBot="1" x14ac:dyDescent="0.3">
      <c r="A4" s="1" t="s">
        <v>33</v>
      </c>
      <c r="B4" s="2" t="s">
        <v>29</v>
      </c>
      <c r="C4" s="1" t="s">
        <v>12</v>
      </c>
    </row>
    <row r="6" spans="1:7" ht="15.75" thickBot="1" x14ac:dyDescent="0.3">
      <c r="B6" s="6">
        <v>2014</v>
      </c>
      <c r="C6" s="6">
        <v>2015</v>
      </c>
      <c r="D6" s="6">
        <v>2016</v>
      </c>
      <c r="E6" s="5"/>
    </row>
    <row r="7" spans="1:7" ht="48.75" thickBot="1" x14ac:dyDescent="0.3">
      <c r="A7" s="15" t="s">
        <v>11</v>
      </c>
      <c r="B7" s="15" t="s">
        <v>3</v>
      </c>
      <c r="C7" s="15" t="s">
        <v>3</v>
      </c>
      <c r="D7" s="15" t="s">
        <v>3</v>
      </c>
      <c r="E7" s="15" t="s">
        <v>5</v>
      </c>
      <c r="F7" s="15" t="s">
        <v>1</v>
      </c>
      <c r="G7" s="15" t="s">
        <v>2</v>
      </c>
    </row>
    <row r="8" spans="1:7" x14ac:dyDescent="0.25">
      <c r="A8" s="52" t="s">
        <v>13</v>
      </c>
      <c r="B8" s="8"/>
      <c r="C8" s="4" t="s">
        <v>30</v>
      </c>
      <c r="D8" s="4" t="s">
        <v>31</v>
      </c>
      <c r="E8" s="4">
        <v>2</v>
      </c>
      <c r="F8" s="55"/>
      <c r="G8" s="21">
        <f>E8*F8</f>
        <v>0</v>
      </c>
    </row>
    <row r="9" spans="1:7" x14ac:dyDescent="0.25">
      <c r="A9" s="51" t="s">
        <v>14</v>
      </c>
      <c r="B9" s="7"/>
      <c r="C9" s="4" t="s">
        <v>30</v>
      </c>
      <c r="D9" s="4" t="s">
        <v>31</v>
      </c>
      <c r="E9" s="4">
        <v>2</v>
      </c>
      <c r="F9" s="56"/>
      <c r="G9" s="22">
        <f t="shared" ref="G9:G58" si="0">E9*F9</f>
        <v>0</v>
      </c>
    </row>
    <row r="10" spans="1:7" x14ac:dyDescent="0.25">
      <c r="A10" s="53" t="s">
        <v>15</v>
      </c>
      <c r="B10" s="7"/>
      <c r="C10" s="4" t="s">
        <v>30</v>
      </c>
      <c r="D10" s="4" t="s">
        <v>31</v>
      </c>
      <c r="E10" s="4">
        <v>2</v>
      </c>
      <c r="F10" s="56"/>
      <c r="G10" s="22">
        <f t="shared" si="0"/>
        <v>0</v>
      </c>
    </row>
    <row r="11" spans="1:7" x14ac:dyDescent="0.25">
      <c r="A11" s="51" t="s">
        <v>16</v>
      </c>
      <c r="B11" s="7"/>
      <c r="C11" s="4" t="s">
        <v>30</v>
      </c>
      <c r="D11" s="4" t="s">
        <v>31</v>
      </c>
      <c r="E11" s="4">
        <v>2</v>
      </c>
      <c r="F11" s="56"/>
      <c r="G11" s="22">
        <f t="shared" si="0"/>
        <v>0</v>
      </c>
    </row>
    <row r="12" spans="1:7" x14ac:dyDescent="0.25">
      <c r="A12" s="51" t="s">
        <v>17</v>
      </c>
      <c r="B12" s="7"/>
      <c r="C12" s="4" t="s">
        <v>30</v>
      </c>
      <c r="D12" s="4" t="s">
        <v>31</v>
      </c>
      <c r="E12" s="4">
        <v>2</v>
      </c>
      <c r="F12" s="56"/>
      <c r="G12" s="22">
        <f t="shared" si="0"/>
        <v>0</v>
      </c>
    </row>
    <row r="13" spans="1:7" x14ac:dyDescent="0.25">
      <c r="A13" s="51" t="s">
        <v>18</v>
      </c>
      <c r="B13" s="7"/>
      <c r="C13" s="4" t="s">
        <v>30</v>
      </c>
      <c r="D13" s="4" t="s">
        <v>31</v>
      </c>
      <c r="E13" s="4">
        <v>2</v>
      </c>
      <c r="F13" s="56"/>
      <c r="G13" s="22">
        <f t="shared" si="0"/>
        <v>0</v>
      </c>
    </row>
    <row r="14" spans="1:7" x14ac:dyDescent="0.25">
      <c r="A14" s="51" t="s">
        <v>19</v>
      </c>
      <c r="B14" s="7"/>
      <c r="C14" s="4" t="s">
        <v>30</v>
      </c>
      <c r="D14" s="4" t="s">
        <v>31</v>
      </c>
      <c r="E14" s="4">
        <v>2</v>
      </c>
      <c r="F14" s="56"/>
      <c r="G14" s="22">
        <f t="shared" si="0"/>
        <v>0</v>
      </c>
    </row>
    <row r="15" spans="1:7" x14ac:dyDescent="0.25">
      <c r="A15" s="51" t="s">
        <v>16</v>
      </c>
      <c r="B15" s="7"/>
      <c r="C15" s="4" t="s">
        <v>30</v>
      </c>
      <c r="D15" s="4" t="s">
        <v>31</v>
      </c>
      <c r="E15" s="4">
        <v>2</v>
      </c>
      <c r="F15" s="56"/>
      <c r="G15" s="22">
        <f t="shared" si="0"/>
        <v>0</v>
      </c>
    </row>
    <row r="16" spans="1:7" x14ac:dyDescent="0.25">
      <c r="A16" s="51" t="s">
        <v>20</v>
      </c>
      <c r="B16" s="7"/>
      <c r="C16" s="4" t="s">
        <v>30</v>
      </c>
      <c r="D16" s="4" t="s">
        <v>31</v>
      </c>
      <c r="E16" s="4">
        <v>2</v>
      </c>
      <c r="F16" s="56"/>
      <c r="G16" s="22">
        <f t="shared" si="0"/>
        <v>0</v>
      </c>
    </row>
    <row r="17" spans="1:7" x14ac:dyDescent="0.25">
      <c r="A17" s="51" t="s">
        <v>21</v>
      </c>
      <c r="B17" s="7"/>
      <c r="C17" s="4" t="s">
        <v>30</v>
      </c>
      <c r="D17" s="4" t="s">
        <v>31</v>
      </c>
      <c r="E17" s="4">
        <v>2</v>
      </c>
      <c r="F17" s="56"/>
      <c r="G17" s="22">
        <f t="shared" si="0"/>
        <v>0</v>
      </c>
    </row>
    <row r="18" spans="1:7" x14ac:dyDescent="0.25">
      <c r="A18" s="51" t="s">
        <v>22</v>
      </c>
      <c r="B18" s="7"/>
      <c r="C18" s="4" t="s">
        <v>30</v>
      </c>
      <c r="D18" s="4" t="s">
        <v>31</v>
      </c>
      <c r="E18" s="4">
        <v>2</v>
      </c>
      <c r="F18" s="56"/>
      <c r="G18" s="22">
        <f t="shared" si="0"/>
        <v>0</v>
      </c>
    </row>
    <row r="19" spans="1:7" x14ac:dyDescent="0.25">
      <c r="A19" s="51" t="s">
        <v>23</v>
      </c>
      <c r="B19" s="7"/>
      <c r="C19" s="4" t="s">
        <v>30</v>
      </c>
      <c r="D19" s="4" t="s">
        <v>31</v>
      </c>
      <c r="E19" s="4">
        <v>2</v>
      </c>
      <c r="F19" s="56"/>
      <c r="G19" s="22">
        <f t="shared" si="0"/>
        <v>0</v>
      </c>
    </row>
    <row r="20" spans="1:7" x14ac:dyDescent="0.25">
      <c r="A20" s="51" t="s">
        <v>24</v>
      </c>
      <c r="B20" s="7"/>
      <c r="C20" s="4" t="s">
        <v>30</v>
      </c>
      <c r="D20" s="4" t="s">
        <v>31</v>
      </c>
      <c r="E20" s="4">
        <v>2</v>
      </c>
      <c r="F20" s="56"/>
      <c r="G20" s="22">
        <f t="shared" si="0"/>
        <v>0</v>
      </c>
    </row>
    <row r="21" spans="1:7" x14ac:dyDescent="0.25">
      <c r="A21" s="51" t="s">
        <v>24</v>
      </c>
      <c r="B21" s="7"/>
      <c r="C21" s="4" t="s">
        <v>30</v>
      </c>
      <c r="D21" s="4" t="s">
        <v>31</v>
      </c>
      <c r="E21" s="4">
        <v>2</v>
      </c>
      <c r="F21" s="56"/>
      <c r="G21" s="22">
        <f t="shared" si="0"/>
        <v>0</v>
      </c>
    </row>
    <row r="22" spans="1:7" x14ac:dyDescent="0.25">
      <c r="A22" s="51" t="s">
        <v>25</v>
      </c>
      <c r="B22" s="7"/>
      <c r="C22" s="4" t="s">
        <v>30</v>
      </c>
      <c r="D22" s="4" t="s">
        <v>31</v>
      </c>
      <c r="E22" s="4">
        <v>2</v>
      </c>
      <c r="F22" s="56"/>
      <c r="G22" s="22">
        <f t="shared" si="0"/>
        <v>0</v>
      </c>
    </row>
    <row r="23" spans="1:7" x14ac:dyDescent="0.25">
      <c r="A23" s="51" t="s">
        <v>25</v>
      </c>
      <c r="B23" s="7"/>
      <c r="C23" s="4" t="s">
        <v>30</v>
      </c>
      <c r="D23" s="4" t="s">
        <v>31</v>
      </c>
      <c r="E23" s="4">
        <v>2</v>
      </c>
      <c r="F23" s="56"/>
      <c r="G23" s="22">
        <f t="shared" si="0"/>
        <v>0</v>
      </c>
    </row>
    <row r="24" spans="1:7" x14ac:dyDescent="0.25">
      <c r="A24" s="51" t="s">
        <v>26</v>
      </c>
      <c r="B24" s="7"/>
      <c r="C24" s="4" t="s">
        <v>30</v>
      </c>
      <c r="D24" s="4" t="s">
        <v>31</v>
      </c>
      <c r="E24" s="4">
        <v>2</v>
      </c>
      <c r="F24" s="56"/>
      <c r="G24" s="22">
        <f t="shared" si="0"/>
        <v>0</v>
      </c>
    </row>
    <row r="25" spans="1:7" x14ac:dyDescent="0.25">
      <c r="A25" s="51" t="s">
        <v>26</v>
      </c>
      <c r="B25" s="7"/>
      <c r="C25" s="4" t="s">
        <v>30</v>
      </c>
      <c r="D25" s="4" t="s">
        <v>31</v>
      </c>
      <c r="E25" s="4">
        <v>2</v>
      </c>
      <c r="F25" s="56"/>
      <c r="G25" s="22">
        <f t="shared" si="0"/>
        <v>0</v>
      </c>
    </row>
    <row r="26" spans="1:7" x14ac:dyDescent="0.25">
      <c r="A26" s="51" t="s">
        <v>26</v>
      </c>
      <c r="B26" s="7"/>
      <c r="C26" s="4" t="s">
        <v>30</v>
      </c>
      <c r="D26" s="4" t="s">
        <v>31</v>
      </c>
      <c r="E26" s="4">
        <v>2</v>
      </c>
      <c r="F26" s="56"/>
      <c r="G26" s="22">
        <f t="shared" si="0"/>
        <v>0</v>
      </c>
    </row>
    <row r="27" spans="1:7" x14ac:dyDescent="0.25">
      <c r="A27" s="51" t="s">
        <v>26</v>
      </c>
      <c r="B27" s="7"/>
      <c r="C27" s="4" t="s">
        <v>30</v>
      </c>
      <c r="D27" s="4" t="s">
        <v>31</v>
      </c>
      <c r="E27" s="4">
        <v>2</v>
      </c>
      <c r="F27" s="56"/>
      <c r="G27" s="22">
        <f t="shared" si="0"/>
        <v>0</v>
      </c>
    </row>
    <row r="28" spans="1:7" x14ac:dyDescent="0.25">
      <c r="A28" s="51" t="s">
        <v>26</v>
      </c>
      <c r="B28" s="7"/>
      <c r="C28" s="4" t="s">
        <v>30</v>
      </c>
      <c r="D28" s="4" t="s">
        <v>31</v>
      </c>
      <c r="E28" s="4">
        <v>2</v>
      </c>
      <c r="F28" s="56"/>
      <c r="G28" s="22">
        <f t="shared" si="0"/>
        <v>0</v>
      </c>
    </row>
    <row r="29" spans="1:7" x14ac:dyDescent="0.25">
      <c r="A29" s="51" t="s">
        <v>26</v>
      </c>
      <c r="B29" s="7"/>
      <c r="C29" s="4" t="s">
        <v>30</v>
      </c>
      <c r="D29" s="4" t="s">
        <v>31</v>
      </c>
      <c r="E29" s="4">
        <v>2</v>
      </c>
      <c r="F29" s="56"/>
      <c r="G29" s="22">
        <f t="shared" si="0"/>
        <v>0</v>
      </c>
    </row>
    <row r="30" spans="1:7" x14ac:dyDescent="0.25">
      <c r="A30" s="51" t="s">
        <v>26</v>
      </c>
      <c r="B30" s="7"/>
      <c r="C30" s="4" t="s">
        <v>30</v>
      </c>
      <c r="D30" s="4" t="s">
        <v>31</v>
      </c>
      <c r="E30" s="4">
        <v>2</v>
      </c>
      <c r="F30" s="56"/>
      <c r="G30" s="22">
        <f t="shared" si="0"/>
        <v>0</v>
      </c>
    </row>
    <row r="31" spans="1:7" x14ac:dyDescent="0.25">
      <c r="A31" s="51" t="s">
        <v>26</v>
      </c>
      <c r="B31" s="7"/>
      <c r="C31" s="4" t="s">
        <v>30</v>
      </c>
      <c r="D31" s="4" t="s">
        <v>31</v>
      </c>
      <c r="E31" s="4">
        <v>2</v>
      </c>
      <c r="F31" s="56"/>
      <c r="G31" s="22">
        <f t="shared" si="0"/>
        <v>0</v>
      </c>
    </row>
    <row r="32" spans="1:7" x14ac:dyDescent="0.25">
      <c r="A32" s="51" t="s">
        <v>26</v>
      </c>
      <c r="B32" s="7"/>
      <c r="C32" s="4" t="s">
        <v>30</v>
      </c>
      <c r="D32" s="4" t="s">
        <v>31</v>
      </c>
      <c r="E32" s="4">
        <v>2</v>
      </c>
      <c r="F32" s="56"/>
      <c r="G32" s="22">
        <f t="shared" si="0"/>
        <v>0</v>
      </c>
    </row>
    <row r="33" spans="1:7" x14ac:dyDescent="0.25">
      <c r="A33" s="51" t="s">
        <v>26</v>
      </c>
      <c r="B33" s="7"/>
      <c r="C33" s="4" t="s">
        <v>30</v>
      </c>
      <c r="D33" s="4" t="s">
        <v>31</v>
      </c>
      <c r="E33" s="4">
        <v>2</v>
      </c>
      <c r="F33" s="56"/>
      <c r="G33" s="22">
        <f t="shared" si="0"/>
        <v>0</v>
      </c>
    </row>
    <row r="34" spans="1:7" x14ac:dyDescent="0.25">
      <c r="A34" s="51" t="s">
        <v>26</v>
      </c>
      <c r="B34" s="7"/>
      <c r="C34" s="4" t="s">
        <v>30</v>
      </c>
      <c r="D34" s="4" t="s">
        <v>31</v>
      </c>
      <c r="E34" s="4">
        <v>2</v>
      </c>
      <c r="F34" s="56"/>
      <c r="G34" s="22">
        <f t="shared" si="0"/>
        <v>0</v>
      </c>
    </row>
    <row r="35" spans="1:7" x14ac:dyDescent="0.25">
      <c r="A35" s="51" t="s">
        <v>27</v>
      </c>
      <c r="B35" s="7"/>
      <c r="C35" s="4" t="s">
        <v>30</v>
      </c>
      <c r="D35" s="4" t="s">
        <v>31</v>
      </c>
      <c r="E35" s="4">
        <v>2</v>
      </c>
      <c r="F35" s="56"/>
      <c r="G35" s="22">
        <f t="shared" si="0"/>
        <v>0</v>
      </c>
    </row>
    <row r="36" spans="1:7" x14ac:dyDescent="0.25">
      <c r="A36" s="51" t="s">
        <v>27</v>
      </c>
      <c r="B36" s="7"/>
      <c r="C36" s="4" t="s">
        <v>30</v>
      </c>
      <c r="D36" s="4" t="s">
        <v>31</v>
      </c>
      <c r="E36" s="4">
        <v>2</v>
      </c>
      <c r="F36" s="56"/>
      <c r="G36" s="22">
        <f t="shared" si="0"/>
        <v>0</v>
      </c>
    </row>
    <row r="37" spans="1:7" x14ac:dyDescent="0.25">
      <c r="A37" s="51" t="s">
        <v>27</v>
      </c>
      <c r="B37" s="7"/>
      <c r="C37" s="4" t="s">
        <v>30</v>
      </c>
      <c r="D37" s="4" t="s">
        <v>31</v>
      </c>
      <c r="E37" s="4">
        <v>2</v>
      </c>
      <c r="F37" s="56"/>
      <c r="G37" s="22">
        <f t="shared" si="0"/>
        <v>0</v>
      </c>
    </row>
    <row r="38" spans="1:7" x14ac:dyDescent="0.25">
      <c r="A38" s="51" t="s">
        <v>27</v>
      </c>
      <c r="B38" s="7"/>
      <c r="C38" s="4" t="s">
        <v>30</v>
      </c>
      <c r="D38" s="4" t="s">
        <v>31</v>
      </c>
      <c r="E38" s="4">
        <v>2</v>
      </c>
      <c r="F38" s="56"/>
      <c r="G38" s="22">
        <f t="shared" si="0"/>
        <v>0</v>
      </c>
    </row>
    <row r="39" spans="1:7" x14ac:dyDescent="0.25">
      <c r="A39" s="51" t="s">
        <v>27</v>
      </c>
      <c r="B39" s="7"/>
      <c r="C39" s="4" t="s">
        <v>30</v>
      </c>
      <c r="D39" s="4" t="s">
        <v>31</v>
      </c>
      <c r="E39" s="4">
        <v>2</v>
      </c>
      <c r="F39" s="56"/>
      <c r="G39" s="22">
        <f t="shared" si="0"/>
        <v>0</v>
      </c>
    </row>
    <row r="40" spans="1:7" x14ac:dyDescent="0.25">
      <c r="A40" s="51" t="s">
        <v>27</v>
      </c>
      <c r="B40" s="7"/>
      <c r="C40" s="4" t="s">
        <v>30</v>
      </c>
      <c r="D40" s="4" t="s">
        <v>31</v>
      </c>
      <c r="E40" s="4">
        <v>2</v>
      </c>
      <c r="F40" s="56"/>
      <c r="G40" s="22">
        <f t="shared" si="0"/>
        <v>0</v>
      </c>
    </row>
    <row r="41" spans="1:7" x14ac:dyDescent="0.25">
      <c r="A41" s="51" t="s">
        <v>27</v>
      </c>
      <c r="B41" s="7"/>
      <c r="C41" s="4" t="s">
        <v>30</v>
      </c>
      <c r="D41" s="4" t="s">
        <v>31</v>
      </c>
      <c r="E41" s="4">
        <v>2</v>
      </c>
      <c r="F41" s="56"/>
      <c r="G41" s="22">
        <f t="shared" si="0"/>
        <v>0</v>
      </c>
    </row>
    <row r="42" spans="1:7" x14ac:dyDescent="0.25">
      <c r="A42" s="51" t="s">
        <v>27</v>
      </c>
      <c r="B42" s="7"/>
      <c r="C42" s="4" t="s">
        <v>30</v>
      </c>
      <c r="D42" s="4" t="s">
        <v>31</v>
      </c>
      <c r="E42" s="4">
        <v>2</v>
      </c>
      <c r="F42" s="56"/>
      <c r="G42" s="22">
        <f t="shared" si="0"/>
        <v>0</v>
      </c>
    </row>
    <row r="43" spans="1:7" x14ac:dyDescent="0.25">
      <c r="A43" s="53" t="s">
        <v>27</v>
      </c>
      <c r="B43" s="7"/>
      <c r="C43" s="4" t="s">
        <v>30</v>
      </c>
      <c r="D43" s="4" t="s">
        <v>31</v>
      </c>
      <c r="E43" s="4">
        <v>2</v>
      </c>
      <c r="F43" s="56"/>
      <c r="G43" s="22">
        <f t="shared" si="0"/>
        <v>0</v>
      </c>
    </row>
    <row r="44" spans="1:7" x14ac:dyDescent="0.25">
      <c r="A44" s="51" t="s">
        <v>27</v>
      </c>
      <c r="B44" s="7"/>
      <c r="C44" s="4" t="s">
        <v>30</v>
      </c>
      <c r="D44" s="4" t="s">
        <v>31</v>
      </c>
      <c r="E44" s="4">
        <v>2</v>
      </c>
      <c r="F44" s="56"/>
      <c r="G44" s="22">
        <f t="shared" si="0"/>
        <v>0</v>
      </c>
    </row>
    <row r="45" spans="1:7" x14ac:dyDescent="0.25">
      <c r="A45" s="51" t="s">
        <v>27</v>
      </c>
      <c r="B45" s="7"/>
      <c r="C45" s="4" t="s">
        <v>30</v>
      </c>
      <c r="D45" s="4" t="s">
        <v>31</v>
      </c>
      <c r="E45" s="4">
        <v>2</v>
      </c>
      <c r="F45" s="56"/>
      <c r="G45" s="22">
        <f t="shared" si="0"/>
        <v>0</v>
      </c>
    </row>
    <row r="46" spans="1:7" x14ac:dyDescent="0.25">
      <c r="A46" s="54" t="s">
        <v>28</v>
      </c>
      <c r="B46" s="7"/>
      <c r="C46" s="4" t="s">
        <v>30</v>
      </c>
      <c r="D46" s="4" t="s">
        <v>31</v>
      </c>
      <c r="E46" s="4">
        <v>2</v>
      </c>
      <c r="F46" s="56"/>
      <c r="G46" s="22">
        <f t="shared" si="0"/>
        <v>0</v>
      </c>
    </row>
    <row r="47" spans="1:7" x14ac:dyDescent="0.25">
      <c r="A47" s="54" t="s">
        <v>28</v>
      </c>
      <c r="B47" s="7"/>
      <c r="C47" s="4" t="s">
        <v>30</v>
      </c>
      <c r="D47" s="4" t="s">
        <v>31</v>
      </c>
      <c r="E47" s="4">
        <v>2</v>
      </c>
      <c r="F47" s="56"/>
      <c r="G47" s="22">
        <f t="shared" si="0"/>
        <v>0</v>
      </c>
    </row>
    <row r="48" spans="1:7" x14ac:dyDescent="0.25">
      <c r="A48" s="54" t="s">
        <v>28</v>
      </c>
      <c r="B48" s="7"/>
      <c r="C48" s="4" t="s">
        <v>30</v>
      </c>
      <c r="D48" s="4" t="s">
        <v>31</v>
      </c>
      <c r="E48" s="4">
        <v>2</v>
      </c>
      <c r="F48" s="56"/>
      <c r="G48" s="22">
        <f t="shared" si="0"/>
        <v>0</v>
      </c>
    </row>
    <row r="49" spans="1:7" x14ac:dyDescent="0.25">
      <c r="A49" s="54" t="s">
        <v>28</v>
      </c>
      <c r="B49" s="7"/>
      <c r="C49" s="4" t="s">
        <v>30</v>
      </c>
      <c r="D49" s="4" t="s">
        <v>31</v>
      </c>
      <c r="E49" s="4">
        <v>2</v>
      </c>
      <c r="F49" s="56"/>
      <c r="G49" s="22">
        <f t="shared" si="0"/>
        <v>0</v>
      </c>
    </row>
    <row r="50" spans="1:7" x14ac:dyDescent="0.25">
      <c r="A50" s="54" t="s">
        <v>28</v>
      </c>
      <c r="B50" s="7"/>
      <c r="C50" s="4" t="s">
        <v>30</v>
      </c>
      <c r="D50" s="4" t="s">
        <v>31</v>
      </c>
      <c r="E50" s="4">
        <v>2</v>
      </c>
      <c r="F50" s="56"/>
      <c r="G50" s="22">
        <f t="shared" si="0"/>
        <v>0</v>
      </c>
    </row>
    <row r="51" spans="1:7" x14ac:dyDescent="0.25">
      <c r="A51" s="54" t="s">
        <v>28</v>
      </c>
      <c r="B51" s="7"/>
      <c r="C51" s="4" t="s">
        <v>30</v>
      </c>
      <c r="D51" s="4" t="s">
        <v>31</v>
      </c>
      <c r="E51" s="4">
        <v>2</v>
      </c>
      <c r="F51" s="56"/>
      <c r="G51" s="22">
        <f t="shared" si="0"/>
        <v>0</v>
      </c>
    </row>
    <row r="52" spans="1:7" x14ac:dyDescent="0.25">
      <c r="A52" s="54" t="s">
        <v>28</v>
      </c>
      <c r="B52" s="7"/>
      <c r="C52" s="4" t="s">
        <v>30</v>
      </c>
      <c r="D52" s="4" t="s">
        <v>31</v>
      </c>
      <c r="E52" s="4">
        <v>2</v>
      </c>
      <c r="F52" s="56"/>
      <c r="G52" s="22">
        <f t="shared" si="0"/>
        <v>0</v>
      </c>
    </row>
    <row r="53" spans="1:7" x14ac:dyDescent="0.25">
      <c r="A53" s="54" t="s">
        <v>26</v>
      </c>
      <c r="B53" s="7"/>
      <c r="C53" s="4" t="s">
        <v>30</v>
      </c>
      <c r="D53" s="4" t="s">
        <v>31</v>
      </c>
      <c r="E53" s="4">
        <v>2</v>
      </c>
      <c r="F53" s="56"/>
      <c r="G53" s="22">
        <f t="shared" si="0"/>
        <v>0</v>
      </c>
    </row>
    <row r="54" spans="1:7" x14ac:dyDescent="0.25">
      <c r="A54" s="54" t="s">
        <v>26</v>
      </c>
      <c r="B54" s="7"/>
      <c r="C54" s="4" t="s">
        <v>30</v>
      </c>
      <c r="D54" s="4" t="s">
        <v>31</v>
      </c>
      <c r="E54" s="4">
        <v>2</v>
      </c>
      <c r="F54" s="56"/>
      <c r="G54" s="22">
        <f t="shared" si="0"/>
        <v>0</v>
      </c>
    </row>
    <row r="55" spans="1:7" x14ac:dyDescent="0.25">
      <c r="A55" s="54" t="s">
        <v>26</v>
      </c>
      <c r="B55" s="7"/>
      <c r="C55" s="4" t="s">
        <v>30</v>
      </c>
      <c r="D55" s="4" t="s">
        <v>31</v>
      </c>
      <c r="E55" s="4">
        <v>2</v>
      </c>
      <c r="F55" s="56"/>
      <c r="G55" s="22">
        <f t="shared" si="0"/>
        <v>0</v>
      </c>
    </row>
    <row r="56" spans="1:7" x14ac:dyDescent="0.25">
      <c r="A56" s="54" t="s">
        <v>26</v>
      </c>
      <c r="B56" s="7"/>
      <c r="C56" s="4" t="s">
        <v>30</v>
      </c>
      <c r="D56" s="4" t="s">
        <v>31</v>
      </c>
      <c r="E56" s="4">
        <v>2</v>
      </c>
      <c r="F56" s="56"/>
      <c r="G56" s="22">
        <f t="shared" si="0"/>
        <v>0</v>
      </c>
    </row>
    <row r="57" spans="1:7" x14ac:dyDescent="0.25">
      <c r="A57" s="54" t="s">
        <v>26</v>
      </c>
      <c r="B57" s="7"/>
      <c r="C57" s="4" t="s">
        <v>30</v>
      </c>
      <c r="D57" s="4" t="s">
        <v>31</v>
      </c>
      <c r="E57" s="4">
        <v>2</v>
      </c>
      <c r="F57" s="56"/>
      <c r="G57" s="22">
        <f t="shared" si="0"/>
        <v>0</v>
      </c>
    </row>
    <row r="58" spans="1:7" ht="15.75" thickBot="1" x14ac:dyDescent="0.3">
      <c r="A58" s="54" t="s">
        <v>26</v>
      </c>
      <c r="B58" s="7"/>
      <c r="C58" s="4" t="s">
        <v>30</v>
      </c>
      <c r="D58" s="4" t="s">
        <v>31</v>
      </c>
      <c r="E58" s="4">
        <v>2</v>
      </c>
      <c r="F58" s="56"/>
      <c r="G58" s="22">
        <f t="shared" si="0"/>
        <v>0</v>
      </c>
    </row>
    <row r="59" spans="1:7" ht="31.5" thickTop="1" thickBot="1" x14ac:dyDescent="0.3">
      <c r="A59" s="16" t="s">
        <v>37</v>
      </c>
      <c r="B59" s="17"/>
      <c r="C59" s="17"/>
      <c r="D59" s="17"/>
      <c r="E59" s="18">
        <f>SUM(E8:E58)</f>
        <v>102</v>
      </c>
      <c r="F59" s="19"/>
      <c r="G59" s="20">
        <f>SUM(G8:G58)</f>
        <v>0</v>
      </c>
    </row>
  </sheetData>
  <sheetProtection password="C556" sheet="1" objects="1" scenarios="1" selectLockedCells="1"/>
  <protectedRanges>
    <protectedRange sqref="F8:F58" name="Oblast1"/>
  </protectedRanges>
  <pageMargins left="0.7" right="0.7" top="0.78740157499999996" bottom="0.78740157499999996" header="0.3" footer="0.3"/>
  <pageSetup paperSize="9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5"/>
  <sheetViews>
    <sheetView zoomScaleNormal="100" workbookViewId="0">
      <selection activeCell="F8" sqref="F8:F14"/>
    </sheetView>
  </sheetViews>
  <sheetFormatPr defaultColWidth="9.140625" defaultRowHeight="15" x14ac:dyDescent="0.25"/>
  <cols>
    <col min="1" max="1" width="28.140625" style="12" bestFit="1" customWidth="1"/>
    <col min="2" max="2" width="12.42578125" style="12" customWidth="1"/>
    <col min="3" max="3" width="13.140625" style="12" customWidth="1"/>
    <col min="4" max="5" width="11.42578125" style="12" customWidth="1"/>
    <col min="6" max="6" width="12.7109375" style="12" customWidth="1"/>
    <col min="7" max="7" width="15" style="12" customWidth="1"/>
    <col min="8" max="16384" width="9.140625" style="12"/>
  </cols>
  <sheetData>
    <row r="2" spans="1:7" x14ac:dyDescent="0.25">
      <c r="A2" s="11" t="s">
        <v>0</v>
      </c>
      <c r="G2" s="6" t="s">
        <v>49</v>
      </c>
    </row>
    <row r="3" spans="1:7" ht="15.75" thickBot="1" x14ac:dyDescent="0.3"/>
    <row r="4" spans="1:7" ht="60.75" thickBot="1" x14ac:dyDescent="0.3">
      <c r="A4" s="13" t="s">
        <v>32</v>
      </c>
      <c r="B4" s="14" t="s">
        <v>29</v>
      </c>
      <c r="C4" s="13" t="s">
        <v>36</v>
      </c>
    </row>
    <row r="6" spans="1:7" ht="15.75" thickBot="1" x14ac:dyDescent="0.3">
      <c r="B6" s="5" t="s">
        <v>46</v>
      </c>
      <c r="C6" s="5">
        <v>2015</v>
      </c>
      <c r="D6" s="5" t="s">
        <v>47</v>
      </c>
      <c r="E6" s="5"/>
    </row>
    <row r="7" spans="1:7" ht="36.75" thickBot="1" x14ac:dyDescent="0.3">
      <c r="A7" s="23" t="s">
        <v>11</v>
      </c>
      <c r="B7" s="23" t="s">
        <v>44</v>
      </c>
      <c r="C7" s="23" t="s">
        <v>44</v>
      </c>
      <c r="D7" s="23" t="s">
        <v>44</v>
      </c>
      <c r="E7" s="23" t="s">
        <v>45</v>
      </c>
      <c r="F7" s="23" t="s">
        <v>1</v>
      </c>
      <c r="G7" s="23" t="s">
        <v>2</v>
      </c>
    </row>
    <row r="8" spans="1:7" x14ac:dyDescent="0.25">
      <c r="A8" s="50" t="s">
        <v>13</v>
      </c>
      <c r="B8" s="9"/>
      <c r="C8" s="9" t="s">
        <v>30</v>
      </c>
      <c r="D8" s="9"/>
      <c r="E8" s="24">
        <v>1</v>
      </c>
      <c r="F8" s="55"/>
      <c r="G8" s="21">
        <f>E8*F8</f>
        <v>0</v>
      </c>
    </row>
    <row r="9" spans="1:7" x14ac:dyDescent="0.25">
      <c r="A9" s="51" t="s">
        <v>14</v>
      </c>
      <c r="B9" s="7"/>
      <c r="C9" s="7" t="s">
        <v>30</v>
      </c>
      <c r="D9" s="7"/>
      <c r="E9" s="25">
        <v>1</v>
      </c>
      <c r="F9" s="56"/>
      <c r="G9" s="22">
        <f t="shared" ref="G9:G14" si="0">E9*F9</f>
        <v>0</v>
      </c>
    </row>
    <row r="10" spans="1:7" x14ac:dyDescent="0.25">
      <c r="A10" s="51" t="s">
        <v>26</v>
      </c>
      <c r="B10" s="9"/>
      <c r="C10" s="9"/>
      <c r="D10" s="9" t="s">
        <v>31</v>
      </c>
      <c r="E10" s="26">
        <v>1</v>
      </c>
      <c r="F10" s="56"/>
      <c r="G10" s="22">
        <f t="shared" si="0"/>
        <v>0</v>
      </c>
    </row>
    <row r="11" spans="1:7" x14ac:dyDescent="0.25">
      <c r="A11" s="51" t="s">
        <v>26</v>
      </c>
      <c r="B11" s="7"/>
      <c r="C11" s="7"/>
      <c r="D11" s="9" t="s">
        <v>31</v>
      </c>
      <c r="E11" s="26">
        <v>1</v>
      </c>
      <c r="F11" s="56"/>
      <c r="G11" s="22">
        <f t="shared" si="0"/>
        <v>0</v>
      </c>
    </row>
    <row r="12" spans="1:7" x14ac:dyDescent="0.25">
      <c r="A12" s="51" t="s">
        <v>27</v>
      </c>
      <c r="B12" s="9"/>
      <c r="C12" s="9" t="s">
        <v>30</v>
      </c>
      <c r="D12" s="9"/>
      <c r="E12" s="26">
        <v>1</v>
      </c>
      <c r="F12" s="56"/>
      <c r="G12" s="22">
        <f t="shared" si="0"/>
        <v>0</v>
      </c>
    </row>
    <row r="13" spans="1:7" x14ac:dyDescent="0.25">
      <c r="A13" s="51" t="s">
        <v>27</v>
      </c>
      <c r="B13" s="7"/>
      <c r="C13" s="7" t="s">
        <v>30</v>
      </c>
      <c r="D13" s="7"/>
      <c r="E13" s="26">
        <v>1</v>
      </c>
      <c r="F13" s="56"/>
      <c r="G13" s="22">
        <f t="shared" si="0"/>
        <v>0</v>
      </c>
    </row>
    <row r="14" spans="1:7" ht="15.75" thickBot="1" x14ac:dyDescent="0.3">
      <c r="A14" s="51" t="s">
        <v>27</v>
      </c>
      <c r="B14" s="7"/>
      <c r="C14" s="7" t="s">
        <v>30</v>
      </c>
      <c r="D14" s="7"/>
      <c r="E14" s="26">
        <v>1</v>
      </c>
      <c r="F14" s="56"/>
      <c r="G14" s="22">
        <f t="shared" si="0"/>
        <v>0</v>
      </c>
    </row>
    <row r="15" spans="1:7" ht="31.5" thickTop="1" thickBot="1" x14ac:dyDescent="0.3">
      <c r="A15" s="16" t="s">
        <v>37</v>
      </c>
      <c r="B15" s="17"/>
      <c r="C15" s="17"/>
      <c r="D15" s="17"/>
      <c r="E15" s="18">
        <f>SUM(E8:E14)</f>
        <v>7</v>
      </c>
      <c r="F15" s="19"/>
      <c r="G15" s="20">
        <f>SUM(G8:G14)</f>
        <v>0</v>
      </c>
    </row>
  </sheetData>
  <sheetProtection password="C556" sheet="1" objects="1" scenarios="1" selectLockedCells="1"/>
  <protectedRanges>
    <protectedRange sqref="F8:F14" name="Oblast1"/>
  </protectedRange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9"/>
  <sheetViews>
    <sheetView zoomScale="85" zoomScaleNormal="85" workbookViewId="0">
      <selection activeCell="F8" sqref="F8:F18"/>
    </sheetView>
  </sheetViews>
  <sheetFormatPr defaultColWidth="9.140625" defaultRowHeight="15" x14ac:dyDescent="0.25"/>
  <cols>
    <col min="1" max="1" width="29.7109375" style="12" bestFit="1" customWidth="1"/>
    <col min="2" max="2" width="12.42578125" style="12" customWidth="1"/>
    <col min="3" max="3" width="13.140625" style="12" customWidth="1"/>
    <col min="4" max="5" width="11.42578125" style="12" customWidth="1"/>
    <col min="6" max="6" width="13" style="12" customWidth="1"/>
    <col min="7" max="7" width="15.7109375" style="12" customWidth="1"/>
    <col min="8" max="16384" width="9.140625" style="12"/>
  </cols>
  <sheetData>
    <row r="2" spans="1:7" x14ac:dyDescent="0.25">
      <c r="A2" s="11" t="s">
        <v>0</v>
      </c>
      <c r="G2" s="6" t="s">
        <v>49</v>
      </c>
    </row>
    <row r="3" spans="1:7" ht="15.75" thickBot="1" x14ac:dyDescent="0.3"/>
    <row r="4" spans="1:7" ht="49.5" thickBot="1" x14ac:dyDescent="0.3">
      <c r="A4" s="13" t="s">
        <v>34</v>
      </c>
      <c r="B4" s="14" t="s">
        <v>29</v>
      </c>
      <c r="C4" s="13" t="s">
        <v>35</v>
      </c>
    </row>
    <row r="6" spans="1:7" ht="15.75" thickBot="1" x14ac:dyDescent="0.3">
      <c r="B6" s="5" t="s">
        <v>46</v>
      </c>
      <c r="C6" s="5">
        <v>2015</v>
      </c>
      <c r="D6" s="5" t="s">
        <v>47</v>
      </c>
      <c r="E6" s="5"/>
    </row>
    <row r="7" spans="1:7" ht="36.75" thickBot="1" x14ac:dyDescent="0.3">
      <c r="A7" s="23" t="s">
        <v>11</v>
      </c>
      <c r="B7" s="23" t="s">
        <v>44</v>
      </c>
      <c r="C7" s="23" t="s">
        <v>44</v>
      </c>
      <c r="D7" s="23" t="s">
        <v>44</v>
      </c>
      <c r="E7" s="23" t="s">
        <v>45</v>
      </c>
      <c r="F7" s="23" t="s">
        <v>1</v>
      </c>
      <c r="G7" s="23" t="s">
        <v>2</v>
      </c>
    </row>
    <row r="8" spans="1:7" x14ac:dyDescent="0.25">
      <c r="A8" s="51" t="s">
        <v>17</v>
      </c>
      <c r="B8" s="7"/>
      <c r="C8" s="4" t="s">
        <v>30</v>
      </c>
      <c r="D8" s="7"/>
      <c r="E8" s="28">
        <v>1</v>
      </c>
      <c r="F8" s="56"/>
      <c r="G8" s="22">
        <f t="shared" ref="G8:G18" si="0">E8*F8</f>
        <v>0</v>
      </c>
    </row>
    <row r="9" spans="1:7" x14ac:dyDescent="0.25">
      <c r="A9" s="51" t="s">
        <v>18</v>
      </c>
      <c r="B9" s="7"/>
      <c r="C9" s="4" t="s">
        <v>30</v>
      </c>
      <c r="D9" s="7"/>
      <c r="E9" s="28">
        <v>1</v>
      </c>
      <c r="F9" s="56"/>
      <c r="G9" s="22">
        <f t="shared" si="0"/>
        <v>0</v>
      </c>
    </row>
    <row r="10" spans="1:7" x14ac:dyDescent="0.25">
      <c r="A10" s="51" t="s">
        <v>19</v>
      </c>
      <c r="B10" s="7"/>
      <c r="C10" s="7"/>
      <c r="D10" s="4" t="s">
        <v>31</v>
      </c>
      <c r="E10" s="28">
        <v>1</v>
      </c>
      <c r="F10" s="56"/>
      <c r="G10" s="22">
        <f t="shared" si="0"/>
        <v>0</v>
      </c>
    </row>
    <row r="11" spans="1:7" x14ac:dyDescent="0.25">
      <c r="A11" s="51" t="s">
        <v>22</v>
      </c>
      <c r="B11" s="4"/>
      <c r="C11" s="4"/>
      <c r="D11" s="4" t="s">
        <v>31</v>
      </c>
      <c r="E11" s="28">
        <v>1</v>
      </c>
      <c r="F11" s="56"/>
      <c r="G11" s="22">
        <f t="shared" si="0"/>
        <v>0</v>
      </c>
    </row>
    <row r="12" spans="1:7" x14ac:dyDescent="0.25">
      <c r="A12" s="51" t="s">
        <v>23</v>
      </c>
      <c r="B12" s="4"/>
      <c r="C12" s="4"/>
      <c r="D12" s="4" t="s">
        <v>31</v>
      </c>
      <c r="E12" s="28">
        <v>1</v>
      </c>
      <c r="F12" s="56"/>
      <c r="G12" s="22">
        <f t="shared" si="0"/>
        <v>0</v>
      </c>
    </row>
    <row r="13" spans="1:7" x14ac:dyDescent="0.25">
      <c r="A13" s="54" t="s">
        <v>26</v>
      </c>
      <c r="B13" s="4"/>
      <c r="C13" s="4"/>
      <c r="D13" s="4" t="s">
        <v>31</v>
      </c>
      <c r="E13" s="27">
        <v>1</v>
      </c>
      <c r="F13" s="56"/>
      <c r="G13" s="22">
        <f t="shared" si="0"/>
        <v>0</v>
      </c>
    </row>
    <row r="14" spans="1:7" x14ac:dyDescent="0.25">
      <c r="A14" s="54" t="s">
        <v>26</v>
      </c>
      <c r="B14" s="4"/>
      <c r="C14" s="4"/>
      <c r="D14" s="4" t="s">
        <v>31</v>
      </c>
      <c r="E14" s="27">
        <v>1</v>
      </c>
      <c r="F14" s="56"/>
      <c r="G14" s="22">
        <f t="shared" si="0"/>
        <v>0</v>
      </c>
    </row>
    <row r="15" spans="1:7" x14ac:dyDescent="0.25">
      <c r="A15" s="54" t="s">
        <v>26</v>
      </c>
      <c r="B15" s="4"/>
      <c r="C15" s="4"/>
      <c r="D15" s="4" t="s">
        <v>31</v>
      </c>
      <c r="E15" s="27">
        <v>1</v>
      </c>
      <c r="F15" s="56"/>
      <c r="G15" s="22">
        <f t="shared" si="0"/>
        <v>0</v>
      </c>
    </row>
    <row r="16" spans="1:7" x14ac:dyDescent="0.25">
      <c r="A16" s="54" t="s">
        <v>26</v>
      </c>
      <c r="B16" s="4"/>
      <c r="C16" s="4"/>
      <c r="D16" s="4" t="s">
        <v>31</v>
      </c>
      <c r="E16" s="27">
        <v>1</v>
      </c>
      <c r="F16" s="56"/>
      <c r="G16" s="22">
        <f t="shared" si="0"/>
        <v>0</v>
      </c>
    </row>
    <row r="17" spans="1:7" x14ac:dyDescent="0.25">
      <c r="A17" s="54" t="s">
        <v>26</v>
      </c>
      <c r="B17" s="4"/>
      <c r="C17" s="4"/>
      <c r="D17" s="4" t="s">
        <v>31</v>
      </c>
      <c r="E17" s="27">
        <v>1</v>
      </c>
      <c r="F17" s="56"/>
      <c r="G17" s="22">
        <f t="shared" si="0"/>
        <v>0</v>
      </c>
    </row>
    <row r="18" spans="1:7" ht="15.75" thickBot="1" x14ac:dyDescent="0.3">
      <c r="A18" s="54" t="s">
        <v>26</v>
      </c>
      <c r="B18" s="4"/>
      <c r="C18" s="4"/>
      <c r="D18" s="4" t="s">
        <v>31</v>
      </c>
      <c r="E18" s="27">
        <v>1</v>
      </c>
      <c r="F18" s="56"/>
      <c r="G18" s="22">
        <f t="shared" si="0"/>
        <v>0</v>
      </c>
    </row>
    <row r="19" spans="1:7" ht="31.5" thickTop="1" thickBot="1" x14ac:dyDescent="0.3">
      <c r="A19" s="16" t="s">
        <v>37</v>
      </c>
      <c r="B19" s="17"/>
      <c r="C19" s="17"/>
      <c r="D19" s="17"/>
      <c r="E19" s="18">
        <f>SUM(E8:E18)</f>
        <v>11</v>
      </c>
      <c r="F19" s="19"/>
      <c r="G19" s="20">
        <f>SUM(G8:G18)</f>
        <v>0</v>
      </c>
    </row>
  </sheetData>
  <sheetProtection password="C556" sheet="1" objects="1" scenarios="1" selectLockedCells="1"/>
  <protectedRanges>
    <protectedRange sqref="F8:F18" name="Oblast1"/>
  </protectedRanges>
  <pageMargins left="0.7" right="0.7" top="0.78740157499999996" bottom="0.78740157499999996" header="0.3" footer="0.3"/>
  <pageSetup paperSize="9" fitToHeight="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8" sqref="F8"/>
    </sheetView>
  </sheetViews>
  <sheetFormatPr defaultRowHeight="15" x14ac:dyDescent="0.25"/>
  <cols>
    <col min="1" max="1" width="34.5703125" customWidth="1"/>
    <col min="2" max="2" width="12.42578125" customWidth="1"/>
    <col min="3" max="3" width="13.140625" customWidth="1"/>
    <col min="4" max="5" width="11.42578125" customWidth="1"/>
    <col min="6" max="6" width="12.7109375" customWidth="1"/>
    <col min="7" max="7" width="15" customWidth="1"/>
  </cols>
  <sheetData>
    <row r="2" spans="1:7" x14ac:dyDescent="0.25">
      <c r="A2" s="3" t="s">
        <v>0</v>
      </c>
      <c r="G2" s="6" t="s">
        <v>49</v>
      </c>
    </row>
    <row r="3" spans="1:7" ht="15.75" thickBot="1" x14ac:dyDescent="0.3"/>
    <row r="4" spans="1:7" ht="49.5" thickBot="1" x14ac:dyDescent="0.3">
      <c r="A4" s="1" t="s">
        <v>48</v>
      </c>
      <c r="B4" s="2" t="s">
        <v>29</v>
      </c>
      <c r="C4" s="1" t="s">
        <v>6</v>
      </c>
    </row>
    <row r="5" spans="1:7" s="30" customFormat="1" x14ac:dyDescent="0.25">
      <c r="A5" s="29"/>
      <c r="B5" s="29"/>
    </row>
    <row r="6" spans="1:7" ht="15.75" thickBot="1" x14ac:dyDescent="0.3">
      <c r="B6" s="6" t="s">
        <v>46</v>
      </c>
      <c r="C6" s="6">
        <v>2015</v>
      </c>
      <c r="D6" s="6" t="s">
        <v>47</v>
      </c>
    </row>
    <row r="7" spans="1:7" ht="48.75" thickBot="1" x14ac:dyDescent="0.3">
      <c r="A7" s="15" t="s">
        <v>10</v>
      </c>
      <c r="B7" s="15" t="s">
        <v>7</v>
      </c>
      <c r="C7" s="15" t="s">
        <v>7</v>
      </c>
      <c r="D7" s="15" t="s">
        <v>7</v>
      </c>
      <c r="E7" s="15" t="s">
        <v>8</v>
      </c>
      <c r="F7" s="15" t="s">
        <v>9</v>
      </c>
      <c r="G7" s="15" t="s">
        <v>2</v>
      </c>
    </row>
    <row r="8" spans="1:7" ht="15.75" thickBot="1" x14ac:dyDescent="0.3">
      <c r="A8" s="32">
        <v>36</v>
      </c>
      <c r="B8" s="32"/>
      <c r="C8" s="34" t="s">
        <v>30</v>
      </c>
      <c r="D8" s="33"/>
      <c r="E8" s="35">
        <v>1</v>
      </c>
      <c r="F8" s="57"/>
      <c r="G8" s="31">
        <f>E8*F8</f>
        <v>0</v>
      </c>
    </row>
    <row r="9" spans="1:7" ht="31.5" thickTop="1" thickBot="1" x14ac:dyDescent="0.3">
      <c r="A9" s="36" t="s">
        <v>4</v>
      </c>
      <c r="B9" s="37"/>
      <c r="C9" s="37"/>
      <c r="D9" s="37"/>
      <c r="E9" s="39">
        <f>SUM(E8:E8)</f>
        <v>1</v>
      </c>
      <c r="F9" s="38"/>
      <c r="G9" s="20">
        <f>SUM(G8:G8)</f>
        <v>0</v>
      </c>
    </row>
  </sheetData>
  <sheetProtection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tabSelected="1" workbookViewId="0">
      <selection activeCell="B9" sqref="B9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48" t="s">
        <v>0</v>
      </c>
      <c r="B2" s="10"/>
    </row>
    <row r="3" spans="1:2" ht="15.75" thickBot="1" x14ac:dyDescent="0.3">
      <c r="A3" s="10"/>
      <c r="B3" s="10"/>
    </row>
    <row r="4" spans="1:2" ht="30.75" thickBot="1" x14ac:dyDescent="0.3">
      <c r="A4" s="40" t="s">
        <v>38</v>
      </c>
      <c r="B4" s="41" t="s">
        <v>39</v>
      </c>
    </row>
    <row r="5" spans="1:2" x14ac:dyDescent="0.25">
      <c r="A5" s="42" t="s">
        <v>40</v>
      </c>
      <c r="B5" s="43">
        <f>'Provozní revize'!G59</f>
        <v>0</v>
      </c>
    </row>
    <row r="6" spans="1:2" x14ac:dyDescent="0.25">
      <c r="A6" s="44" t="s">
        <v>41</v>
      </c>
      <c r="B6" s="45">
        <f>'Vnitřní revize+ZT '!G15</f>
        <v>0</v>
      </c>
    </row>
    <row r="7" spans="1:2" x14ac:dyDescent="0.25">
      <c r="A7" s="44" t="s">
        <v>42</v>
      </c>
      <c r="B7" s="45">
        <f>'Tlaková zkouška TNS'!G19</f>
        <v>0</v>
      </c>
    </row>
    <row r="8" spans="1:2" ht="30.75" thickBot="1" x14ac:dyDescent="0.3">
      <c r="A8" s="49" t="s">
        <v>50</v>
      </c>
      <c r="B8" s="45">
        <f>'Školení obsluh TZ+osob odp.'!G9</f>
        <v>0</v>
      </c>
    </row>
    <row r="9" spans="1:2" ht="15.75" thickBot="1" x14ac:dyDescent="0.3">
      <c r="A9" s="46" t="s">
        <v>43</v>
      </c>
      <c r="B9" s="47">
        <f>SUM(B5:B8)</f>
        <v>0</v>
      </c>
    </row>
    <row r="10" spans="1:2" x14ac:dyDescent="0.25">
      <c r="A10" s="10"/>
      <c r="B10" s="10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Provozní revize</vt:lpstr>
      <vt:lpstr>Vnitřní revize+ZT </vt:lpstr>
      <vt:lpstr>Tlaková zkouška TNS</vt:lpstr>
      <vt:lpstr>Školení obsluh TZ+osob odp.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2014-06-05T05:18:22Z</dcterms:modified>
</cp:coreProperties>
</file>